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4525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s="1"/>
  <c r="C3" i="2" l="1"/>
  <c r="E12" i="2"/>
  <c r="F12" i="2"/>
  <c r="D3" i="2"/>
  <c r="E4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<sst xmlns="http://schemas.openxmlformats.org/spreadsheetml/2006/main" count="31" uniqueCount="31">
  <si>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</si>
  <si>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</si>
  <si>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</si>
  <si>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</si>
  <si>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</si>
  <si>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</si>
  <si>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</si>
  <si>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</si>
  <si>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</si>
  <si>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</si>
  <si>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</si>
  <si>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</si>
  <si>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</si>
  <si>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</si>
  <si>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</si>
  <si>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</si>
  <si>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</si>
  <si>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</si>
  <si>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</si>
  <si>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</si>
  <si>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</si>
  <si>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</si>
  <si>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</si>
  <si>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</si>
  <si>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</si>
  <si>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</si>
  <si>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Manuel Doblado, Gto.
Estado Analítico del Activo
Del 1 de Enero al 30 de Junio de 2023
(Cifras en Pesos)</t>
  </si>
  <si>
    <t>C. BLANCA HAYDEÉ PRECIADO PÉREZ</t>
  </si>
  <si>
    <t>C.P. GRACIELA DEL ROSARIO LEON HERNANDEZ</t>
  </si>
  <si>
    <t>PRESIDENTA MUNICIPAL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</si>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</sst>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D38" sqref="D3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401312118.13999999</v>
      </c>
      <c r="C3" s="8">
        <f t="shared" ref="C3:F3" si="0">C4+C12</f>
        <v>798280839.37999988</v>
      </c>
      <c r="D3" s="8">
        <f t="shared" si="0"/>
        <v>350475097.70000005</v>
      </c>
      <c r="E3" s="8">
        <f t="shared" si="0"/>
        <v>447805741.68000001</v>
      </c>
      <c r="F3" s="8">
        <f t="shared" si="0"/>
        <v>46493623.540000014</v>
      </c>
    </row>
    <row r="4" spans="1:6" x14ac:dyDescent="0.2">
      <c r="A4" s="5" t="s">
        <v>4</v>
      </c>
      <c r="B4" s="8">
        <f>SUM(B5:B11)</f>
        <v>84495999.129999995</v>
      </c>
      <c r="C4" s="8">
        <f>SUM(C5:C11)</f>
        <v>324800669.56</v>
      </c>
      <c r="D4" s="8">
        <f>SUM(D5:D11)</f>
        <v>236111333.24000001</v>
      </c>
      <c r="E4" s="8">
        <f>SUM(E5:E11)</f>
        <v>88689336.320000008</v>
      </c>
      <c r="F4" s="8">
        <f>SUM(F5:F11)</f>
        <v>4193337.1900000032</v>
      </c>
    </row>
    <row r="5" spans="1:6" x14ac:dyDescent="0.2">
      <c r="A5" s="6" t="s">
        <v>5</v>
      </c>
      <c r="B5" s="9">
        <v>52082217.469999999</v>
      </c>
      <c r="C5" s="9">
        <v>211590317.16999999</v>
      </c>
      <c r="D5" s="9">
        <v>143268827.19</v>
      </c>
      <c r="E5" s="9">
        <v>68321489.980000004</v>
      </c>
      <c r="F5" s="9">
        <f t="shared" ref="F5:F11" si="1">E5-B5</f>
        <v>16239272.510000005</v>
      </c>
    </row>
    <row r="6" spans="1:6" x14ac:dyDescent="0.2">
      <c r="A6" s="6" t="s">
        <v>6</v>
      </c>
      <c r="B6" s="9">
        <v>15809878.380000001</v>
      </c>
      <c r="C6" s="9">
        <v>59118712.850000001</v>
      </c>
      <c r="D6" s="9">
        <v>41220610.350000001</v>
      </c>
      <c r="E6" s="9">
        <v>17898102.5</v>
      </c>
      <c r="F6" s="9">
        <f t="shared" si="1"/>
        <v>2088224.1199999992</v>
      </c>
    </row>
    <row r="7" spans="1:6" x14ac:dyDescent="0.2">
      <c r="A7" s="6" t="s">
        <v>7</v>
      </c>
      <c r="B7" s="9">
        <v>16603903.279999999</v>
      </c>
      <c r="C7" s="9">
        <v>54091639.539999999</v>
      </c>
      <c r="D7" s="9">
        <v>51621895.700000003</v>
      </c>
      <c r="E7" s="9">
        <v>2469743.84</v>
      </c>
      <c r="F7" s="9">
        <f t="shared" si="1"/>
        <v>-14134159.439999999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316816119.00999999</v>
      </c>
      <c r="C12" s="8">
        <f>SUM(C13:C21)</f>
        <v>473480169.81999993</v>
      </c>
      <c r="D12" s="8">
        <f>SUM(D13:D21)</f>
        <v>114363764.46000001</v>
      </c>
      <c r="E12" s="8">
        <f>SUM(E13:E21)</f>
        <v>359116405.36000001</v>
      </c>
      <c r="F12" s="8">
        <f>SUM(F13:F21)</f>
        <v>42300286.350000009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287430519.69999999</v>
      </c>
      <c r="C15" s="10">
        <v>413017064.94999999</v>
      </c>
      <c r="D15" s="10">
        <v>83382932.319999993</v>
      </c>
      <c r="E15" s="10">
        <v>329634132.63</v>
      </c>
      <c r="F15" s="10">
        <f t="shared" si="2"/>
        <v>42203612.930000007</v>
      </c>
    </row>
    <row r="16" spans="1:6" x14ac:dyDescent="0.2">
      <c r="A16" s="6" t="s">
        <v>14</v>
      </c>
      <c r="B16" s="9">
        <v>40668601.799999997</v>
      </c>
      <c r="C16" s="9">
        <v>57584453.590000004</v>
      </c>
      <c r="D16" s="9">
        <v>16819178.370000001</v>
      </c>
      <c r="E16" s="9">
        <v>40765275.219999999</v>
      </c>
      <c r="F16" s="9">
        <f t="shared" si="2"/>
        <v>96673.420000001788</v>
      </c>
    </row>
    <row r="17" spans="1:6" x14ac:dyDescent="0.2">
      <c r="A17" s="6" t="s">
        <v>15</v>
      </c>
      <c r="B17" s="9">
        <v>367399.89</v>
      </c>
      <c r="C17" s="9">
        <v>401967.89</v>
      </c>
      <c r="D17" s="9">
        <v>34568</v>
      </c>
      <c r="E17" s="9">
        <v>367399.89</v>
      </c>
      <c r="F17" s="9">
        <f t="shared" si="2"/>
        <v>0</v>
      </c>
    </row>
    <row r="18" spans="1:6" x14ac:dyDescent="0.2">
      <c r="A18" s="6" t="s">
        <v>16</v>
      </c>
      <c r="B18" s="9">
        <v>-12475963.51</v>
      </c>
      <c r="C18" s="9">
        <v>0</v>
      </c>
      <c r="D18" s="9">
        <v>12475963.51</v>
      </c>
      <c r="E18" s="9">
        <v>-12475963.51</v>
      </c>
      <c r="F18" s="9">
        <f t="shared" si="2"/>
        <v>0</v>
      </c>
    </row>
    <row r="19" spans="1:6" x14ac:dyDescent="0.2">
      <c r="A19" s="6" t="s">
        <v>17</v>
      </c>
      <c r="B19" s="9">
        <v>825561.13</v>
      </c>
      <c r="C19" s="9">
        <v>2476683.39</v>
      </c>
      <c r="D19" s="9">
        <v>1651122.26</v>
      </c>
      <c r="E19" s="9">
        <v>825561.13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31" spans="1:6" x14ac:dyDescent="0.2">
      <c r="A31" s="14" t="s">
        <v>27</v>
      </c>
      <c r="B31" s="14" t="s">
        <v>28</v>
      </c>
    </row>
    <row r="32" spans="1:6" x14ac:dyDescent="0.2">
      <c r="A32" s="14" t="s">
        <v>29</v>
      </c>
      <c r="B32" s="14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2023-08-15T15:09:25Z</cp:lastPrinted>
  <dcterms:created xsi:type="dcterms:W3CDTF">2014-02-09T04:04:15Z</dcterms:created>
  <dcterms:modified xsi:type="dcterms:W3CDTF">2023-08-15T15:09:28Z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